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4_BP" sheetId="1" r:id="rId1"/>
  </sheets>
  <definedNames>
    <definedName name="_xlnm.Print_Area" localSheetId="0">'F4_BP'!$A$1:$F$94</definedName>
  </definedNames>
  <calcPr fullCalcOnLoad="1"/>
</workbook>
</file>

<file path=xl/sharedStrings.xml><?xml version="1.0" encoding="utf-8"?>
<sst xmlns="http://schemas.openxmlformats.org/spreadsheetml/2006/main" count="73" uniqueCount="49">
  <si>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</si>
  <si>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</si>
  <si>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</si>
  <si>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</si>
  <si>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</si>
  <si>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</si>
  <si>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</si>
  <si>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</si>
  <si>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</si>
  <si>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</si>
  <si>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</si>
  <si>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</si>
  <si>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</si>
  <si>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</si>
  <si>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</si>
  <si>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</si>
  <si>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</si>
  <si>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</si>
  <si>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</si>
  <si>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</si>
  <si>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</si>
  <si>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</si>
  <si>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</si>
  <si>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</si>
  <si>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</si>
  <si>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</si>
  <si>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</si>
  <si>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</si>
  <si>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</si>
  <si>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</si>
  <si>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</si>
  <si>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</si>
  <si>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</si>
  <si>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</si>
  <si>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</si>
  <si>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</si>
  <si>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</si>
  <si>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</si>
  <si>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</si>
  <si>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</si>
  <si>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</si>
  <si>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</si>
  <si>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</si>
  <si>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</si>
  <si>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MUNICIPAL DE LA MUJER EN SAN JUAN DEL RIO, QRO (a)</t>
  </si>
  <si>
    <t>Del 1 de Enero al 31 de Marzo de 2024 (b)</t>
  </si>
  <si>
    <t>PARTICIPACIONES 2023</t>
  </si>
  <si>
    <t>PROPIOS 2022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</si>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</sst>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44" fontId="37" fillId="0" borderId="0" xfId="48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87</xdr:row>
      <xdr:rowOff>0</xdr:rowOff>
    </xdr:from>
    <xdr:to>
      <xdr:col>1</xdr:col>
      <xdr:colOff>4019550</xdr:colOff>
      <xdr:row>92</xdr:row>
      <xdr:rowOff>57150</xdr:rowOff>
    </xdr:to>
    <xdr:grpSp>
      <xdr:nvGrpSpPr>
        <xdr:cNvPr id="1" name="5 Grupo"/>
        <xdr:cNvGrpSpPr>
          <a:grpSpLocks/>
        </xdr:cNvGrpSpPr>
      </xdr:nvGrpSpPr>
      <xdr:grpSpPr>
        <a:xfrm>
          <a:off x="847725" y="16049625"/>
          <a:ext cx="3495675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1923459" y="16259175"/>
            <a:ext cx="3144822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3" name="3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4457700</xdr:colOff>
      <xdr:row>87</xdr:row>
      <xdr:rowOff>0</xdr:rowOff>
    </xdr:from>
    <xdr:to>
      <xdr:col>4</xdr:col>
      <xdr:colOff>838200</xdr:colOff>
      <xdr:row>93</xdr:row>
      <xdr:rowOff>66675</xdr:rowOff>
    </xdr:to>
    <xdr:grpSp>
      <xdr:nvGrpSpPr>
        <xdr:cNvPr id="4" name="6 Grupo"/>
        <xdr:cNvGrpSpPr>
          <a:grpSpLocks/>
        </xdr:cNvGrpSpPr>
      </xdr:nvGrpSpPr>
      <xdr:grpSpPr>
        <a:xfrm>
          <a:off x="4781550" y="16049625"/>
          <a:ext cx="3409950" cy="1209675"/>
          <a:chOff x="1676400" y="16259174"/>
          <a:chExt cx="3771900" cy="1061791"/>
        </a:xfrm>
        <a:solidFill>
          <a:srgbClr val="FFFFFF"/>
        </a:solidFill>
      </xdr:grpSpPr>
      <xdr:sp>
        <xdr:nvSpPr>
          <xdr:cNvPr id="5" name="5 CuadroTexto"/>
          <xdr:cNvSpPr txBox="1">
            <a:spLocks noChangeArrowheads="1"/>
          </xdr:cNvSpPr>
        </xdr:nvSpPr>
        <xdr:spPr>
          <a:xfrm>
            <a:off x="1918745" y="16259174"/>
            <a:ext cx="3150479" cy="1061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6" name="6 Conector recto"/>
          <xdr:cNvSpPr>
            <a:spLocks/>
          </xdr:cNvSpPr>
        </xdr:nvSpPr>
        <xdr:spPr>
          <a:xfrm>
            <a:off x="1676400" y="16268996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47625</xdr:colOff>
      <xdr:row>1</xdr:row>
      <xdr:rowOff>38100</xdr:rowOff>
    </xdr:from>
    <xdr:to>
      <xdr:col>1</xdr:col>
      <xdr:colOff>1114425</xdr:colOff>
      <xdr:row>4</xdr:row>
      <xdr:rowOff>152400</xdr:rowOff>
    </xdr:to>
    <xdr:pic>
      <xdr:nvPicPr>
        <xdr:cNvPr id="7" name="image2.png"/>
        <xdr:cNvPicPr preferRelativeResize="1">
          <a:picLocks noChangeAspect="1"/>
        </xdr:cNvPicPr>
      </xdr:nvPicPr>
      <xdr:blipFill>
        <a:blip r:embed="rId1"/>
        <a:srcRect l="26969" t="32868" r="43505" b="18818"/>
        <a:stretch>
          <a:fillRect/>
        </a:stretch>
      </xdr:blipFill>
      <xdr:spPr>
        <a:xfrm>
          <a:off x="371475" y="209550"/>
          <a:ext cx="1066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tabSelected="1" view="pageBreakPreview" zoomScale="115" zoomScaleSheetLayoutView="115" zoomScalePageLayoutView="0" workbookViewId="0" topLeftCell="A1">
      <pane ySplit="8" topLeftCell="A90" activePane="bottomLeft" state="frozen"/>
      <selection pane="topLeft" activeCell="A1" sqref="A1"/>
      <selection pane="bottomLeft" activeCell="E11" sqref="E1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2.28125" style="1" customWidth="1"/>
    <col min="7" max="7" width="19.00390625" style="1" bestFit="1" customWidth="1"/>
    <col min="8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8" ht="12.75">
      <c r="B9" s="7" t="s">
        <v>8</v>
      </c>
      <c r="C9" s="8">
        <f>SUM(C10:C12)</f>
        <v>8847718</v>
      </c>
      <c r="D9" s="8">
        <f>SUM(D10:D12)</f>
        <v>2385492.36</v>
      </c>
      <c r="E9" s="8">
        <f>SUM(E10:E12)</f>
        <v>2385492.36</v>
      </c>
      <c r="G9" s="1" t="s">
        <v>46</v>
      </c>
      <c r="H9" s="55">
        <v>158012.81</v>
      </c>
    </row>
    <row r="10" spans="2:8" ht="12.75">
      <c r="B10" s="9" t="s">
        <v>9</v>
      </c>
      <c r="C10" s="6">
        <v>8847718</v>
      </c>
      <c r="D10" s="6">
        <f>2100557.52+284934.84</f>
        <v>2385492.36</v>
      </c>
      <c r="E10" s="6">
        <f>2100557.52+284934.84</f>
        <v>2385492.36</v>
      </c>
      <c r="G10" s="1" t="s">
        <v>47</v>
      </c>
      <c r="H10" s="55">
        <v>126922.03</v>
      </c>
    </row>
    <row r="11" spans="2:8" ht="12.75">
      <c r="B11" s="9" t="s">
        <v>10</v>
      </c>
      <c r="C11" s="6">
        <v>0</v>
      </c>
      <c r="D11" s="6">
        <v>0</v>
      </c>
      <c r="E11" s="6">
        <v>0</v>
      </c>
      <c r="G11" s="1" t="s">
        <v>48</v>
      </c>
      <c r="H11" s="55">
        <f>+H9+H10</f>
        <v>284934.83999999997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8847718</v>
      </c>
      <c r="D14" s="8">
        <f>SUM(D15:D16)</f>
        <v>1911915.48</v>
      </c>
      <c r="E14" s="8">
        <f>SUM(E15:E16)</f>
        <v>1911915.48</v>
      </c>
    </row>
    <row r="15" spans="2:5" ht="12.75">
      <c r="B15" s="9" t="s">
        <v>12</v>
      </c>
      <c r="C15" s="6">
        <v>8847718</v>
      </c>
      <c r="D15" s="6">
        <v>1911915.48</v>
      </c>
      <c r="E15" s="6">
        <v>1911915.48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126922.03</v>
      </c>
      <c r="D18" s="8">
        <f>SUM(D19:D20)</f>
        <v>128194.57</v>
      </c>
      <c r="E18" s="8">
        <f>SUM(E19:E20)</f>
        <v>128194.57</v>
      </c>
    </row>
    <row r="19" spans="2:5" ht="12.75">
      <c r="B19" s="9" t="s">
        <v>15</v>
      </c>
      <c r="C19" s="11">
        <v>126922.03</v>
      </c>
      <c r="D19" s="6">
        <v>128194.57</v>
      </c>
      <c r="E19" s="6">
        <v>128194.57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126922.03</v>
      </c>
      <c r="D22" s="7">
        <f>D9-D14+D18</f>
        <v>601771.45</v>
      </c>
      <c r="E22" s="7">
        <f>E9-E14+E18</f>
        <v>601771.45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126922.03</v>
      </c>
      <c r="D24" s="7">
        <f>D22-D12</f>
        <v>601771.45</v>
      </c>
      <c r="E24" s="7">
        <f>E22-E12</f>
        <v>601771.45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473576.87999999995</v>
      </c>
      <c r="E26" s="8">
        <f>E24-E18</f>
        <v>473576.87999999995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473576.87999999995</v>
      </c>
      <c r="E35" s="8">
        <f>E26+E31</f>
        <v>473576.87999999995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8847718</v>
      </c>
      <c r="D54" s="26">
        <f>D10</f>
        <v>2385492.36</v>
      </c>
      <c r="E54" s="26">
        <f>E10</f>
        <v>2385492.36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8847718</v>
      </c>
      <c r="D60" s="22">
        <f>D15</f>
        <v>1911915.48</v>
      </c>
      <c r="E60" s="22">
        <f>E15</f>
        <v>1911915.48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128194.57</v>
      </c>
      <c r="E62" s="22">
        <f>E19</f>
        <v>128194.57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601771.45</v>
      </c>
      <c r="E64" s="23">
        <f>E54+E56-E60+E62</f>
        <v>601771.45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601771.45</v>
      </c>
      <c r="E66" s="23">
        <f>E64-E56</f>
        <v>601771.45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7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2016-12-20T19:32:28Z</cp:lastPrinted>
  <dcterms:created xsi:type="dcterms:W3CDTF">2016-10-11T20:00:09Z</dcterms:created>
  <dcterms:modified xsi:type="dcterms:W3CDTF">2024-04-23T22:20:07Z</dcterms:modified>
  <cp:category/>
  <cp:version/>
  <cp:contentType/>
  <cp:contentStatus/>
</cp:coreProperties>
</file>